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<sst xmlns="http://schemas.openxmlformats.org/spreadsheetml/2006/main" count="47" uniqueCount="23">
  <si>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Direct Cone Drive</t>
  </si>
  <si>
    <t>spindle belt position</t>
  </si>
  <si>
    <t>A</t>
  </si>
  <si>
    <t>B</t>
  </si>
  <si>
    <t>back gear drive</t>
  </si>
  <si>
    <t>pulley/belt</t>
  </si>
  <si>
    <t>backgear in/out</t>
  </si>
  <si>
    <t>B4</t>
  </si>
  <si>
    <t>out</t>
  </si>
  <si>
    <t>B3</t>
  </si>
  <si>
    <t>B2</t>
  </si>
  <si>
    <t>B1</t>
  </si>
  <si>
    <t>A4</t>
  </si>
  <si>
    <t>A3</t>
  </si>
  <si>
    <t>speed</t>
  </si>
  <si>
    <t>in</t>
  </si>
  <si>
    <t>A2</t>
  </si>
  <si>
    <t>A1</t>
  </si>
  <si>
    <t>steel</t>
  </si>
  <si>
    <t>12/pi is</t>
  </si>
  <si>
    <t>diameter (inches)</t>
  </si>
  <si>
    <t>AL</t>
  </si>
  <si>
    <r>
      <t xml:space="preserve">SFM </t>
    </r>
    <r>
      <rPr>
        <b/>
        <sz val="11"/>
        <color indexed="8"/>
        <rFont val="Calibri"/>
        <family val="2"/>
      </rPr>
      <t>←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</si>
</sst>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9" fontId="33" fillId="0" borderId="14" xfId="0" applyNumberFormat="1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0" fontId="33" fillId="0" borderId="17" xfId="0" applyFont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H16" sqref="H16"/>
    </sheetView>
  </sheetViews>
  <sheetFormatPr defaultColWidth="9.140625" defaultRowHeight="15"/>
  <cols>
    <col min="2" max="2" width="11.8515625" style="0" customWidth="1"/>
    <col min="3" max="3" width="11.28125" style="0" customWidth="1"/>
    <col min="7" max="7" width="5.7109375" style="0" customWidth="1"/>
    <col min="8" max="8" width="4.421875" style="0" customWidth="1"/>
    <col min="9" max="9" width="4.57421875" style="0" customWidth="1"/>
    <col min="10" max="10" width="6.421875" style="0" customWidth="1"/>
    <col min="11" max="11" width="6.57421875" style="0" customWidth="1"/>
    <col min="12" max="12" width="8.7109375" style="0" customWidth="1"/>
  </cols>
  <sheetData>
    <row r="1" ht="15">
      <c r="A1" t="s">
        <v>0</v>
      </c>
    </row>
    <row r="2" ht="15">
      <c r="B2" t="s">
        <v>1</v>
      </c>
    </row>
    <row r="3" spans="2:5" ht="15">
      <c r="B3">
        <v>1</v>
      </c>
      <c r="C3">
        <v>2</v>
      </c>
      <c r="D3">
        <v>3</v>
      </c>
      <c r="E3">
        <v>4</v>
      </c>
    </row>
    <row r="4" spans="1:5" ht="15">
      <c r="A4" t="s">
        <v>2</v>
      </c>
      <c r="B4">
        <v>164</v>
      </c>
      <c r="C4">
        <v>266</v>
      </c>
      <c r="D4">
        <v>418</v>
      </c>
      <c r="E4">
        <v>685</v>
      </c>
    </row>
    <row r="5" spans="1:5" ht="15">
      <c r="A5" t="s">
        <v>3</v>
      </c>
      <c r="B5">
        <v>500</v>
      </c>
      <c r="C5">
        <v>805</v>
      </c>
      <c r="D5">
        <v>1270</v>
      </c>
      <c r="E5">
        <v>2072</v>
      </c>
    </row>
    <row r="7" ht="15">
      <c r="B7" t="s">
        <v>4</v>
      </c>
    </row>
    <row r="8" spans="2:12" ht="15">
      <c r="B8">
        <v>1</v>
      </c>
      <c r="C8">
        <v>2</v>
      </c>
      <c r="D8">
        <v>3</v>
      </c>
      <c r="E8">
        <v>4</v>
      </c>
      <c r="K8" s="23" t="s">
        <v>19</v>
      </c>
      <c r="L8" s="24">
        <f>12/PI()</f>
        <v>3.819718634205488</v>
      </c>
    </row>
    <row r="9" spans="1:5" ht="15">
      <c r="A9" t="s">
        <v>2</v>
      </c>
      <c r="B9">
        <v>28</v>
      </c>
      <c r="C9">
        <v>45</v>
      </c>
      <c r="D9">
        <v>70</v>
      </c>
      <c r="E9">
        <v>112</v>
      </c>
    </row>
    <row r="10" spans="1:5" ht="15">
      <c r="A10" t="s">
        <v>3</v>
      </c>
      <c r="B10">
        <v>83</v>
      </c>
      <c r="C10">
        <v>134</v>
      </c>
      <c r="D10">
        <v>211</v>
      </c>
      <c r="E10">
        <v>345</v>
      </c>
    </row>
    <row r="12" ht="15.75" thickBot="1"/>
    <row r="13" spans="7:13" ht="15">
      <c r="G13" s="6" t="s">
        <v>20</v>
      </c>
      <c r="H13" s="7"/>
      <c r="I13" s="7"/>
      <c r="J13" s="8"/>
      <c r="K13" s="8"/>
      <c r="L13" s="9"/>
      <c r="M13" s="1"/>
    </row>
    <row r="14" spans="7:13" ht="15">
      <c r="G14" s="10" t="s">
        <v>18</v>
      </c>
      <c r="H14" s="2" t="s">
        <v>21</v>
      </c>
      <c r="I14" s="2"/>
      <c r="J14" s="1"/>
      <c r="K14" s="1"/>
      <c r="L14" s="11"/>
      <c r="M14" s="1"/>
    </row>
    <row r="15" spans="7:13" ht="45">
      <c r="G15" s="25">
        <v>80</v>
      </c>
      <c r="H15" s="3">
        <v>100</v>
      </c>
      <c r="I15" s="19" t="s">
        <v>22</v>
      </c>
      <c r="J15" s="3" t="s">
        <v>14</v>
      </c>
      <c r="K15" s="18" t="s">
        <v>5</v>
      </c>
      <c r="L15" s="12" t="s">
        <v>6</v>
      </c>
      <c r="M15" s="3"/>
    </row>
    <row r="16" spans="7:13" ht="15">
      <c r="G16" s="26">
        <f>$L$8*$G$15/J16</f>
        <v>0.1474794839461578</v>
      </c>
      <c r="H16" s="20">
        <f>$L$8*$H$15/J16</f>
        <v>0.1843493549326973</v>
      </c>
      <c r="I16" s="20"/>
      <c r="J16" s="21">
        <f>E5</f>
        <v>2072</v>
      </c>
      <c r="K16" s="21" t="s">
        <v>7</v>
      </c>
      <c r="L16" s="22" t="s">
        <v>8</v>
      </c>
      <c r="M16" s="5"/>
    </row>
    <row r="17" spans="7:13" ht="15">
      <c r="G17" s="26">
        <f aca="true" t="shared" si="0" ref="G17:G31">$L$8*$G$15/J17</f>
        <v>0.24061219743026693</v>
      </c>
      <c r="H17" s="20">
        <f aca="true" t="shared" si="1" ref="H17:H31">$L$8*$H$15/J17</f>
        <v>0.3007652467878337</v>
      </c>
      <c r="I17" s="20"/>
      <c r="J17" s="21">
        <f>D5</f>
        <v>1270</v>
      </c>
      <c r="K17" s="21" t="s">
        <v>9</v>
      </c>
      <c r="L17" s="22" t="s">
        <v>8</v>
      </c>
      <c r="M17" s="5"/>
    </row>
    <row r="18" spans="7:13" ht="15">
      <c r="G18" s="27">
        <f t="shared" si="0"/>
        <v>0.37959936737445843</v>
      </c>
      <c r="H18" s="4">
        <f t="shared" si="1"/>
        <v>0.47449920921807304</v>
      </c>
      <c r="I18" s="4"/>
      <c r="J18" s="5">
        <f>C5</f>
        <v>805</v>
      </c>
      <c r="K18" s="5" t="s">
        <v>10</v>
      </c>
      <c r="L18" s="13" t="s">
        <v>8</v>
      </c>
      <c r="M18" s="5"/>
    </row>
    <row r="19" spans="7:13" ht="15">
      <c r="G19" s="27">
        <f t="shared" si="0"/>
        <v>0.44609852662253874</v>
      </c>
      <c r="H19" s="4">
        <f t="shared" si="1"/>
        <v>0.5576231582781734</v>
      </c>
      <c r="I19" s="4"/>
      <c r="J19" s="5">
        <f>E4</f>
        <v>685</v>
      </c>
      <c r="K19" s="5" t="s">
        <v>12</v>
      </c>
      <c r="L19" s="13" t="s">
        <v>8</v>
      </c>
      <c r="M19" s="5"/>
    </row>
    <row r="20" spans="7:13" ht="15">
      <c r="G20" s="26">
        <f t="shared" si="0"/>
        <v>0.6111549814728781</v>
      </c>
      <c r="H20" s="20">
        <f t="shared" si="1"/>
        <v>0.7639437268410976</v>
      </c>
      <c r="I20" s="20"/>
      <c r="J20" s="21">
        <f>B5</f>
        <v>500</v>
      </c>
      <c r="K20" s="21" t="s">
        <v>11</v>
      </c>
      <c r="L20" s="22" t="s">
        <v>8</v>
      </c>
      <c r="M20" s="5"/>
    </row>
    <row r="21" spans="7:13" ht="15">
      <c r="G21" s="26">
        <f t="shared" si="0"/>
        <v>0.7310466285560742</v>
      </c>
      <c r="H21" s="20">
        <f t="shared" si="1"/>
        <v>0.9138082856950929</v>
      </c>
      <c r="I21" s="20"/>
      <c r="J21" s="21">
        <f>D4</f>
        <v>418</v>
      </c>
      <c r="K21" s="21" t="s">
        <v>13</v>
      </c>
      <c r="L21" s="22" t="s">
        <v>8</v>
      </c>
      <c r="M21" s="5"/>
    </row>
    <row r="22" spans="7:13" ht="15">
      <c r="G22" s="27">
        <f t="shared" si="0"/>
        <v>0.8857318572070696</v>
      </c>
      <c r="H22" s="4">
        <f t="shared" si="1"/>
        <v>1.107164821508837</v>
      </c>
      <c r="I22" s="4"/>
      <c r="J22" s="5">
        <f>E10</f>
        <v>345</v>
      </c>
      <c r="K22" s="5" t="s">
        <v>7</v>
      </c>
      <c r="L22" s="13" t="s">
        <v>15</v>
      </c>
      <c r="M22" s="5"/>
    </row>
    <row r="23" spans="7:13" ht="15">
      <c r="G23" s="27">
        <f t="shared" si="0"/>
        <v>1.1487875591595451</v>
      </c>
      <c r="H23" s="4">
        <f t="shared" si="1"/>
        <v>1.4359844489494316</v>
      </c>
      <c r="I23" s="4"/>
      <c r="J23" s="5">
        <f>C4</f>
        <v>266</v>
      </c>
      <c r="K23" s="5" t="s">
        <v>16</v>
      </c>
      <c r="L23" s="13" t="s">
        <v>8</v>
      </c>
      <c r="M23" s="5"/>
    </row>
    <row r="24" spans="7:13" ht="15">
      <c r="G24" s="26">
        <f t="shared" si="0"/>
        <v>1.4482345532532654</v>
      </c>
      <c r="H24" s="20">
        <f t="shared" si="1"/>
        <v>1.810293191566582</v>
      </c>
      <c r="I24" s="20"/>
      <c r="J24" s="21">
        <f>D10</f>
        <v>211</v>
      </c>
      <c r="K24" s="21" t="s">
        <v>9</v>
      </c>
      <c r="L24" s="22" t="s">
        <v>15</v>
      </c>
      <c r="M24" s="5"/>
    </row>
    <row r="25" spans="7:13" ht="15">
      <c r="G25" s="26">
        <f t="shared" si="0"/>
        <v>1.8632773825392623</v>
      </c>
      <c r="H25" s="20">
        <f t="shared" si="1"/>
        <v>2.329096728174078</v>
      </c>
      <c r="I25" s="20"/>
      <c r="J25" s="21">
        <f>B4</f>
        <v>164</v>
      </c>
      <c r="K25" s="21" t="s">
        <v>17</v>
      </c>
      <c r="L25" s="22" t="s">
        <v>8</v>
      </c>
      <c r="M25" s="5"/>
    </row>
    <row r="26" spans="7:13" ht="15">
      <c r="G26" s="27">
        <f t="shared" si="0"/>
        <v>2.2804290353465597</v>
      </c>
      <c r="H26" s="4">
        <f t="shared" si="1"/>
        <v>2.8505362941832</v>
      </c>
      <c r="I26" s="4"/>
      <c r="J26" s="5">
        <f>C10</f>
        <v>134</v>
      </c>
      <c r="K26" s="5" t="s">
        <v>10</v>
      </c>
      <c r="L26" s="13" t="s">
        <v>15</v>
      </c>
      <c r="M26" s="5"/>
    </row>
    <row r="27" spans="7:13" ht="15">
      <c r="G27" s="27">
        <f t="shared" si="0"/>
        <v>3.6816565148968556</v>
      </c>
      <c r="H27" s="4">
        <f t="shared" si="1"/>
        <v>4.60207064362107</v>
      </c>
      <c r="I27" s="4"/>
      <c r="J27" s="5">
        <f>B10</f>
        <v>83</v>
      </c>
      <c r="K27" s="5" t="s">
        <v>11</v>
      </c>
      <c r="L27" s="13" t="s">
        <v>15</v>
      </c>
      <c r="M27" s="5"/>
    </row>
    <row r="28" spans="7:13" ht="15">
      <c r="G28" s="26">
        <f t="shared" si="0"/>
        <v>2.7283704530039197</v>
      </c>
      <c r="H28" s="20">
        <f t="shared" si="1"/>
        <v>3.4104630662549</v>
      </c>
      <c r="I28" s="20"/>
      <c r="J28" s="21">
        <f>E9</f>
        <v>112</v>
      </c>
      <c r="K28" s="21" t="s">
        <v>12</v>
      </c>
      <c r="L28" s="22" t="s">
        <v>15</v>
      </c>
      <c r="M28" s="5"/>
    </row>
    <row r="29" spans="7:13" ht="15">
      <c r="G29" s="26">
        <f t="shared" si="0"/>
        <v>4.365392724806272</v>
      </c>
      <c r="H29" s="20">
        <f t="shared" si="1"/>
        <v>5.45674090600784</v>
      </c>
      <c r="I29" s="20"/>
      <c r="J29" s="21">
        <f>D9</f>
        <v>70</v>
      </c>
      <c r="K29" s="21" t="s">
        <v>13</v>
      </c>
      <c r="L29" s="22" t="s">
        <v>15</v>
      </c>
      <c r="M29" s="5"/>
    </row>
    <row r="30" spans="7:13" ht="15">
      <c r="G30" s="27">
        <f t="shared" si="0"/>
        <v>6.7906109052542005</v>
      </c>
      <c r="H30" s="4">
        <f t="shared" si="1"/>
        <v>8.48826363156775</v>
      </c>
      <c r="I30" s="4"/>
      <c r="J30" s="5">
        <f>C9</f>
        <v>45</v>
      </c>
      <c r="K30" s="5" t="s">
        <v>16</v>
      </c>
      <c r="L30" s="13" t="s">
        <v>15</v>
      </c>
      <c r="M30" s="5"/>
    </row>
    <row r="31" spans="7:13" ht="15.75" thickBot="1">
      <c r="G31" s="28">
        <f t="shared" si="0"/>
        <v>10.913481812015679</v>
      </c>
      <c r="H31" s="14">
        <f t="shared" si="1"/>
        <v>13.6418522650196</v>
      </c>
      <c r="I31" s="15"/>
      <c r="J31" s="16">
        <f>B9</f>
        <v>28</v>
      </c>
      <c r="K31" s="16" t="s">
        <v>17</v>
      </c>
      <c r="L31" s="17" t="s">
        <v>15</v>
      </c>
      <c r="M31" s="5"/>
    </row>
  </sheetData>
  <sheetProtection/>
  <printOptions/>
  <pageMargins left="0.7" right="0.7" top="0.75" bottom="0.75" header="0.3" footer="0.3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cp:lastPrinted>2011-11-15T20:36:36Z</cp:lastPrinted>
  <dcterms:created xsi:type="dcterms:W3CDTF">2011-11-15T19:24:33Z</dcterms:created>
  <dcterms:modified xsi:type="dcterms:W3CDTF">2011-11-16T00:36:43Z</dcterms:modified>
  <cp:category/>
  <cp:version/>
  <cp:contentType/>
  <cp:contentStatus/>
</cp:coreProperties>
</file>